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EN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<sst xmlns="http://schemas.openxmlformats.org/spreadsheetml/2006/main" count="16" uniqueCount="16">
  <si>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MUNICIPIO DE LEON
ENDEUDAMIENTO NETO
DEL 1 DE ENERO AL 30 DE JUNIO DE 2017</t>
  </si>
  <si>
    <t>IDENTIFICACIÓN DE CRÉDITO O INSTRUMENTO</t>
  </si>
  <si>
    <t>CONTRATACIÓN
(A)</t>
  </si>
  <si>
    <t>AMORTIZACIÓN
(B)</t>
  </si>
  <si>
    <t>ENDEUDAMIENTO NETO
(A-B)</t>
  </si>
  <si>
    <t>Creditos Bancarios</t>
  </si>
  <si>
    <t>BANORTE 67374996</t>
  </si>
  <si>
    <t>BANOBRAS 11513</t>
  </si>
  <si>
    <t>BANAMEX 24776546014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</si>
  <si>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</si>
  <si>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</si>
  <si>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</si>
  <si>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</si>
  <si>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notas, son razonablemente correctos y son responsabilidad del emisor.</t>
  </si>
  <si>
    <t>PRESIDENTE MUNICIPAL 
LIC. HÉCTOR GERMÁN RENÉ LÓPEZ SANTILLANA</t>
  </si>
  <si>
    <t>TESORERO MUNICIPAL 
C.P. GILBERTO ENRÍQUEZ SANCHÉZ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</si>
</sst>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164" fontId="2" fillId="2" borderId="2" xfId="20" applyNumberFormat="1" applyFont="1" applyFill="1" applyBorder="1" applyAlignment="1" applyProtection="1">
      <alignment horizontal="center" vertical="center" wrapText="1"/>
      <protection/>
    </xf>
    <xf numFmtId="164" fontId="2" fillId="2" borderId="3" xfId="20" applyNumberFormat="1" applyFont="1" applyFill="1" applyBorder="1" applyAlignment="1" applyProtection="1">
      <alignment horizontal="center" vertical="center" wrapText="1"/>
      <protection/>
    </xf>
    <xf numFmtId="164" fontId="2" fillId="2" borderId="4" xfId="20" applyNumberFormat="1" applyFont="1" applyFill="1" applyBorder="1" applyAlignment="1" applyProtection="1">
      <alignment horizontal="center" vertical="center" wrapText="1"/>
      <protection/>
    </xf>
    <xf numFmtId="164" fontId="3" fillId="0" borderId="5" xfId="20" applyNumberFormat="1" applyFont="1" applyFill="1" applyBorder="1" applyAlignment="1" applyProtection="1">
      <alignment horizontal="center" vertical="center"/>
      <protection locked="0"/>
    </xf>
    <xf numFmtId="164" fontId="3" fillId="0" borderId="6" xfId="20" applyNumberFormat="1" applyFont="1" applyFill="1" applyBorder="1" applyAlignment="1" applyProtection="1">
      <alignment horizontal="center" vertical="center"/>
      <protection locked="0"/>
    </xf>
    <xf numFmtId="0" fontId="2" fillId="0" borderId="7" xfId="21" applyFont="1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horizontal="left"/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" xfId="0" applyNumberFormat="1" applyFont="1" applyBorder="1" applyAlignment="1" applyProtection="1">
      <alignment horizontal="right"/>
      <protection locked="0"/>
    </xf>
    <xf numFmtId="164" fontId="2" fillId="2" borderId="8" xfId="20" applyNumberFormat="1" applyFont="1" applyFill="1" applyBorder="1" applyAlignment="1" applyProtection="1">
      <alignment horizontal="center" vertical="center" wrapText="1"/>
      <protection/>
    </xf>
    <xf numFmtId="0" fontId="2" fillId="0" borderId="9" xfId="21" applyFont="1" applyBorder="1" applyAlignment="1" applyProtection="1">
      <alignment horizontal="center" vertical="top"/>
      <protection hidden="1"/>
    </xf>
    <xf numFmtId="0" fontId="4" fillId="0" borderId="10" xfId="0" applyFont="1" applyBorder="1" applyAlignment="1" applyProtection="1">
      <alignment horizontal="left"/>
      <protection locked="0"/>
    </xf>
    <xf numFmtId="4" fontId="4" fillId="0" borderId="10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21" applyFont="1" applyAlignment="1" applyProtection="1">
      <alignment vertical="top"/>
      <protection locked="0"/>
    </xf>
    <xf numFmtId="0" fontId="5" fillId="0" borderId="0" xfId="21" applyFont="1" applyAlignment="1" applyProtection="1">
      <alignment vertical="top" wrapText="1"/>
      <protection locked="0"/>
    </xf>
    <xf numFmtId="4" fontId="5" fillId="0" borderId="0" xfId="21" applyNumberFormat="1" applyFont="1" applyAlignment="1" applyProtection="1">
      <alignment vertical="top"/>
      <protection locked="0"/>
    </xf>
    <xf numFmtId="0" fontId="5" fillId="0" borderId="0" xfId="21" applyFont="1" applyAlignment="1" applyProtection="1">
      <alignment horizontal="left" vertical="top" wrapText="1" indent="5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5" fillId="0" borderId="0" xfId="21" applyFont="1" applyBorder="1" applyAlignment="1" applyProtection="1">
      <alignment vertical="top" wrapText="1"/>
      <protection locked="0"/>
    </xf>
    <xf numFmtId="0" fontId="6" fillId="0" borderId="0" xfId="0" applyFont="1"/>
    <xf numFmtId="0" fontId="6" fillId="0" borderId="12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4" fontId="6" fillId="0" borderId="0" xfId="0" applyNumberFormat="1" applyFont="1" applyBorder="1" applyAlignment="1" applyProtection="1">
      <alignment horizontal="right"/>
      <protection locked="0"/>
    </xf>
    <xf numFmtId="4" fontId="6" fillId="0" borderId="1" xfId="0" applyNumberFormat="1" applyFont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5" fillId="0" borderId="10" xfId="21" applyFont="1" applyBorder="1" applyAlignment="1" applyProtection="1">
      <alignment vertical="top" wrapText="1"/>
      <protection locked="0"/>
    </xf>
    <xf numFmtId="0" fontId="5" fillId="0" borderId="10" xfId="21" applyFont="1" applyBorder="1" applyAlignment="1" applyProtection="1">
      <alignment horizontal="center" vertical="top"/>
      <protection locked="0"/>
    </xf>
    <xf numFmtId="0" fontId="5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1209675</xdr:colOff>
      <xdr:row>1</xdr:row>
      <xdr:rowOff>19050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3049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view="pageBreakPreview" zoomScaleSheetLayoutView="100" workbookViewId="0" topLeftCell="A1">
      <selection activeCell="F4" sqref="F4"/>
    </sheetView>
  </sheetViews>
  <sheetFormatPr defaultColWidth="11.421875" defaultRowHeight="15"/>
  <cols>
    <col min="1" max="1" width="1.421875" style="0" customWidth="1"/>
    <col min="2" max="2" width="27.421875" style="0" customWidth="1"/>
    <col min="3" max="3" width="20.7109375" style="0" customWidth="1"/>
    <col min="4" max="4" width="16.28125" style="0" customWidth="1"/>
    <col min="5" max="5" width="16.8515625" style="0" customWidth="1"/>
  </cols>
  <sheetData>
    <row r="1" spans="1:7" ht="50.4" customHeight="1">
      <c r="A1" s="1" t="s">
        <v>0</v>
      </c>
      <c r="B1" s="1"/>
      <c r="C1" s="1"/>
      <c r="D1" s="1"/>
      <c r="E1" s="2"/>
      <c r="F1" s="24"/>
      <c r="G1" s="24"/>
    </row>
    <row r="2" spans="1:7" ht="33.75">
      <c r="A2" s="4"/>
      <c r="B2" s="5" t="s">
        <v>1</v>
      </c>
      <c r="C2" s="4" t="s">
        <v>2</v>
      </c>
      <c r="D2" s="4" t="s">
        <v>3</v>
      </c>
      <c r="E2" s="6" t="s">
        <v>4</v>
      </c>
      <c r="F2" s="24"/>
      <c r="G2" s="24"/>
    </row>
    <row r="3" spans="1:7" ht="15">
      <c r="A3" s="25"/>
      <c r="B3" s="7" t="s">
        <v>5</v>
      </c>
      <c r="C3" s="7"/>
      <c r="D3" s="7"/>
      <c r="E3" s="8"/>
      <c r="F3" s="24"/>
      <c r="G3" s="24"/>
    </row>
    <row r="4" spans="1:7" ht="15">
      <c r="A4" s="26"/>
      <c r="B4" s="27" t="s">
        <v>6</v>
      </c>
      <c r="C4" s="28">
        <v>243193210</v>
      </c>
      <c r="D4" s="28">
        <v>4632250</v>
      </c>
      <c r="E4" s="29">
        <f aca="true" t="shared" si="0" ref="E4:E11">IF(AND(C4&gt;=0,D4&gt;=0),(C4-D4),"-")</f>
        <v>238560960</v>
      </c>
      <c r="F4" s="24"/>
      <c r="G4" s="24"/>
    </row>
    <row r="5" spans="1:7" ht="15">
      <c r="A5" s="26"/>
      <c r="B5" s="27" t="s">
        <v>7</v>
      </c>
      <c r="C5" s="28">
        <v>525000000</v>
      </c>
      <c r="D5" s="28">
        <v>15000000</v>
      </c>
      <c r="E5" s="29">
        <f t="shared" si="0"/>
        <v>510000000</v>
      </c>
      <c r="F5" s="24"/>
      <c r="G5" s="24"/>
    </row>
    <row r="6" spans="1:7" ht="15">
      <c r="A6" s="26"/>
      <c r="B6" s="27" t="s">
        <v>8</v>
      </c>
      <c r="C6" s="28">
        <v>571706279.91</v>
      </c>
      <c r="D6" s="28">
        <v>13149639.2</v>
      </c>
      <c r="E6" s="29">
        <f t="shared" si="0"/>
        <v>558556640.7099999</v>
      </c>
      <c r="F6" s="24"/>
      <c r="G6" s="24"/>
    </row>
    <row r="7" spans="1:7" ht="15">
      <c r="A7" s="26"/>
      <c r="B7" s="27"/>
      <c r="C7" s="28"/>
      <c r="D7" s="28"/>
      <c r="E7" s="29">
        <f t="shared" si="0"/>
        <v>0</v>
      </c>
      <c r="F7" s="24"/>
      <c r="G7" s="24"/>
    </row>
    <row r="8" spans="1:7" ht="15">
      <c r="A8" s="26"/>
      <c r="B8" s="27"/>
      <c r="C8" s="28"/>
      <c r="D8" s="28"/>
      <c r="E8" s="29">
        <f t="shared" si="0"/>
        <v>0</v>
      </c>
      <c r="F8" s="24"/>
      <c r="G8" s="24"/>
    </row>
    <row r="9" spans="1:7" ht="15">
      <c r="A9" s="26"/>
      <c r="B9" s="27"/>
      <c r="C9" s="28"/>
      <c r="D9" s="28"/>
      <c r="E9" s="29">
        <f t="shared" si="0"/>
        <v>0</v>
      </c>
      <c r="F9" s="24"/>
      <c r="G9" s="24"/>
    </row>
    <row r="10" spans="1:7" ht="15">
      <c r="A10" s="26"/>
      <c r="B10" s="27"/>
      <c r="C10" s="28"/>
      <c r="D10" s="28"/>
      <c r="E10" s="29">
        <f t="shared" si="0"/>
        <v>0</v>
      </c>
      <c r="F10" s="24"/>
      <c r="G10" s="24"/>
    </row>
    <row r="11" spans="1:7" ht="15">
      <c r="A11" s="26"/>
      <c r="B11" s="27"/>
      <c r="C11" s="28"/>
      <c r="D11" s="28"/>
      <c r="E11" s="29">
        <f t="shared" si="0"/>
        <v>0</v>
      </c>
      <c r="F11" s="24"/>
      <c r="G11" s="24"/>
    </row>
    <row r="12" spans="1:7" ht="15">
      <c r="A12" s="9">
        <v>900001</v>
      </c>
      <c r="B12" s="10" t="s">
        <v>9</v>
      </c>
      <c r="C12" s="11">
        <f>SUM(C4:C11)</f>
        <v>1339899489.9099998</v>
      </c>
      <c r="D12" s="11">
        <f>SUM(D4:D11)</f>
        <v>32781889.2</v>
      </c>
      <c r="E12" s="12">
        <f>SUM(E4:E11)</f>
        <v>1307117600.71</v>
      </c>
      <c r="F12" s="24"/>
      <c r="G12" s="24"/>
    </row>
    <row r="13" spans="1:7" ht="15">
      <c r="A13" s="4"/>
      <c r="B13" s="13" t="s">
        <v>10</v>
      </c>
      <c r="C13" s="13"/>
      <c r="D13" s="13"/>
      <c r="E13" s="5"/>
      <c r="F13" s="24"/>
      <c r="G13" s="24"/>
    </row>
    <row r="14" spans="1:7" ht="15">
      <c r="A14" s="26"/>
      <c r="B14" s="27"/>
      <c r="C14" s="28"/>
      <c r="D14" s="28"/>
      <c r="E14" s="29">
        <f aca="true" t="shared" si="1" ref="E14:E23">IF(AND(C14&gt;=0,D14&gt;=0),(C14-D14),"-")</f>
        <v>0</v>
      </c>
      <c r="F14" s="24"/>
      <c r="G14" s="24"/>
    </row>
    <row r="15" spans="1:7" ht="15">
      <c r="A15" s="26"/>
      <c r="B15" s="27"/>
      <c r="C15" s="28"/>
      <c r="D15" s="28"/>
      <c r="E15" s="29">
        <f t="shared" si="1"/>
        <v>0</v>
      </c>
      <c r="F15" s="24"/>
      <c r="G15" s="24"/>
    </row>
    <row r="16" spans="1:7" ht="15">
      <c r="A16" s="26"/>
      <c r="B16" s="27"/>
      <c r="C16" s="28"/>
      <c r="D16" s="28"/>
      <c r="E16" s="29">
        <f t="shared" si="1"/>
        <v>0</v>
      </c>
      <c r="F16" s="24"/>
      <c r="G16" s="24"/>
    </row>
    <row r="17" spans="1:7" ht="15">
      <c r="A17" s="26"/>
      <c r="B17" s="27"/>
      <c r="C17" s="28"/>
      <c r="D17" s="28"/>
      <c r="E17" s="29">
        <f t="shared" si="1"/>
        <v>0</v>
      </c>
      <c r="F17" s="24"/>
      <c r="G17" s="24"/>
    </row>
    <row r="18" spans="1:7" ht="15">
      <c r="A18" s="26"/>
      <c r="B18" s="27"/>
      <c r="C18" s="28"/>
      <c r="D18" s="28"/>
      <c r="E18" s="29">
        <f t="shared" si="1"/>
        <v>0</v>
      </c>
      <c r="F18" s="24"/>
      <c r="G18" s="24"/>
    </row>
    <row r="19" spans="1:7" ht="15">
      <c r="A19" s="26"/>
      <c r="B19" s="27"/>
      <c r="C19" s="28"/>
      <c r="D19" s="28"/>
      <c r="E19" s="29">
        <f t="shared" si="1"/>
        <v>0</v>
      </c>
      <c r="F19" s="24"/>
      <c r="G19" s="24"/>
    </row>
    <row r="20" spans="1:7" ht="15">
      <c r="A20" s="26"/>
      <c r="B20" s="27"/>
      <c r="C20" s="28"/>
      <c r="D20" s="28"/>
      <c r="E20" s="29">
        <f t="shared" si="1"/>
        <v>0</v>
      </c>
      <c r="F20" s="24"/>
      <c r="G20" s="24"/>
    </row>
    <row r="21" spans="1:7" ht="15">
      <c r="A21" s="26"/>
      <c r="B21" s="27"/>
      <c r="C21" s="28"/>
      <c r="D21" s="28"/>
      <c r="E21" s="29">
        <f t="shared" si="1"/>
        <v>0</v>
      </c>
      <c r="F21" s="24"/>
      <c r="G21" s="24"/>
    </row>
    <row r="22" spans="1:7" ht="15">
      <c r="A22" s="26"/>
      <c r="B22" s="27"/>
      <c r="C22" s="28"/>
      <c r="D22" s="28"/>
      <c r="E22" s="29">
        <f t="shared" si="1"/>
        <v>0</v>
      </c>
      <c r="F22" s="24"/>
      <c r="G22" s="24"/>
    </row>
    <row r="23" spans="1:7" ht="15">
      <c r="A23" s="26"/>
      <c r="B23" s="27"/>
      <c r="C23" s="28"/>
      <c r="D23" s="28"/>
      <c r="E23" s="29">
        <f t="shared" si="1"/>
        <v>0</v>
      </c>
      <c r="F23" s="24"/>
      <c r="G23" s="24"/>
    </row>
    <row r="24" spans="1:7" ht="15">
      <c r="A24" s="9">
        <v>900002</v>
      </c>
      <c r="B24" s="10" t="s">
        <v>11</v>
      </c>
      <c r="C24" s="11">
        <f>SUM(C14:C23)</f>
        <v>0</v>
      </c>
      <c r="D24" s="11">
        <f>SUM(D14:D23)</f>
        <v>0</v>
      </c>
      <c r="E24" s="12">
        <f>SUM(E14:E23)</f>
        <v>0</v>
      </c>
      <c r="F24" s="24"/>
      <c r="G24" s="24"/>
    </row>
    <row r="25" spans="1:7" ht="15">
      <c r="A25" s="14">
        <v>900003</v>
      </c>
      <c r="B25" s="15" t="s">
        <v>12</v>
      </c>
      <c r="C25" s="16">
        <f>SUM(C12,C24)</f>
        <v>1339899489.9099998</v>
      </c>
      <c r="D25" s="16">
        <f>SUM(D12,D24)</f>
        <v>32781889.2</v>
      </c>
      <c r="E25" s="17">
        <f>SUM(E12,E24)</f>
        <v>1307117600.71</v>
      </c>
      <c r="F25" s="24"/>
      <c r="G25" s="24"/>
    </row>
    <row r="26" spans="1:7" ht="15">
      <c r="A26" s="24"/>
      <c r="B26" s="30"/>
      <c r="C26" s="30"/>
      <c r="D26" s="30"/>
      <c r="E26" s="30"/>
      <c r="F26" s="24"/>
      <c r="G26" s="24"/>
    </row>
    <row r="27" spans="1:7" ht="15">
      <c r="A27" s="24"/>
      <c r="B27" s="33" t="s">
        <v>13</v>
      </c>
      <c r="C27" s="19"/>
      <c r="D27" s="19"/>
      <c r="E27" s="20"/>
      <c r="F27" s="24"/>
      <c r="G27" s="24"/>
    </row>
    <row r="28" spans="1:7" ht="15">
      <c r="A28" s="24"/>
      <c r="B28" s="18"/>
      <c r="C28" s="19"/>
      <c r="D28" s="19"/>
      <c r="E28" s="20"/>
      <c r="F28" s="24"/>
      <c r="G28" s="24"/>
    </row>
    <row r="29" spans="1:7" ht="15">
      <c r="A29" s="24"/>
      <c r="B29" s="19"/>
      <c r="C29" s="21"/>
      <c r="D29" s="19"/>
      <c r="E29" s="19"/>
      <c r="F29" s="24"/>
      <c r="G29" s="24"/>
    </row>
    <row r="30" spans="1:7" ht="15">
      <c r="A30" s="24"/>
      <c r="B30" s="18"/>
      <c r="C30" s="19"/>
      <c r="D30" s="19"/>
      <c r="E30" s="19"/>
      <c r="F30" s="24"/>
      <c r="G30" s="24"/>
    </row>
    <row r="31" spans="1:7" ht="15">
      <c r="A31" s="24"/>
      <c r="B31" s="31"/>
      <c r="C31" s="30"/>
      <c r="D31" s="18"/>
      <c r="E31" s="32"/>
      <c r="F31" s="24"/>
      <c r="G31" s="24"/>
    </row>
    <row r="32" spans="1:7" ht="40.8">
      <c r="A32" s="24"/>
      <c r="B32" s="22" t="s">
        <v>14</v>
      </c>
      <c r="C32" s="30"/>
      <c r="D32" s="23"/>
      <c r="E32" s="22" t="s">
        <v>15</v>
      </c>
      <c r="F32" s="24"/>
      <c r="G32" s="24"/>
    </row>
    <row r="33" spans="1:7" ht="15">
      <c r="A33" s="3"/>
      <c r="B33" s="3"/>
      <c r="C33" s="3"/>
      <c r="D33" s="3"/>
      <c r="E33" s="3"/>
      <c r="F33" s="3"/>
      <c r="G33" s="3"/>
    </row>
    <row r="34" spans="1:7" ht="15">
      <c r="A34" s="3"/>
      <c r="B34" s="3"/>
      <c r="C34" s="3"/>
      <c r="D34" s="3"/>
      <c r="E34" s="3"/>
      <c r="F34" s="3"/>
      <c r="G34" s="3"/>
    </row>
    <row r="35" spans="1:7" ht="15">
      <c r="A35" s="3"/>
      <c r="B35" s="3"/>
      <c r="C35" s="3"/>
      <c r="D35" s="3"/>
      <c r="E35" s="3"/>
      <c r="F35" s="3"/>
      <c r="G35" s="3"/>
    </row>
    <row r="36" spans="1:7" ht="15">
      <c r="A36" s="3"/>
      <c r="B36" s="3"/>
      <c r="C36" s="3"/>
      <c r="D36" s="3"/>
      <c r="E36" s="3"/>
      <c r="F36" s="3"/>
      <c r="G36" s="3"/>
    </row>
    <row r="37" spans="1:7" ht="15">
      <c r="A37" s="3"/>
      <c r="B37" s="3"/>
      <c r="C37" s="3"/>
      <c r="D37" s="3"/>
      <c r="E37" s="3"/>
      <c r="F37" s="3"/>
      <c r="G37" s="3"/>
    </row>
    <row r="38" spans="1:7" ht="15">
      <c r="A38" s="3"/>
      <c r="B38" s="3"/>
      <c r="C38" s="3"/>
      <c r="D38" s="3"/>
      <c r="E38" s="3"/>
      <c r="F38" s="3"/>
      <c r="G38" s="3"/>
    </row>
    <row r="39" spans="1:7" ht="15">
      <c r="A39" s="3"/>
      <c r="B39" s="3"/>
      <c r="C39" s="3"/>
      <c r="D39" s="3"/>
      <c r="E39" s="3"/>
      <c r="F39" s="3"/>
      <c r="G39" s="3"/>
    </row>
    <row r="40" spans="1:7" ht="15">
      <c r="A40" s="3"/>
      <c r="B40" s="3"/>
      <c r="C40" s="3"/>
      <c r="D40" s="3"/>
      <c r="E40" s="3"/>
      <c r="F40" s="3"/>
      <c r="G40" s="3"/>
    </row>
    <row r="41" spans="1:7" ht="15">
      <c r="A41" s="3"/>
      <c r="B41" s="3"/>
      <c r="C41" s="3"/>
      <c r="D41" s="3"/>
      <c r="E41" s="3"/>
      <c r="F41" s="3"/>
      <c r="G41" s="3"/>
    </row>
    <row r="42" spans="1:7" ht="15">
      <c r="A42" s="3"/>
      <c r="B42" s="3"/>
      <c r="C42" s="3"/>
      <c r="D42" s="3"/>
      <c r="E42" s="3"/>
      <c r="F42" s="3"/>
      <c r="G42" s="3"/>
    </row>
    <row r="43" spans="1:7" ht="15">
      <c r="A43" s="3"/>
      <c r="B43" s="3"/>
      <c r="C43" s="3"/>
      <c r="D43" s="3"/>
      <c r="E43" s="3"/>
      <c r="F43" s="3"/>
      <c r="G43" s="3"/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 scale="82" r:id="rId2"/>
  <ignoredErrors>
    <ignoredError sqref="E4:E22 E23:E26 C24:D25 C12:D1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2017-07-28T20:28:04Z</dcterms:created>
  <dcterms:modified xsi:type="dcterms:W3CDTF">2017-07-28T20:31:14Z</dcterms:modified>
  <cp:category/>
  <cp:version/>
  <cp:contentType/>
  <cp:contentStatus/>
</cp:coreProperties>
</file>